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eIdFptQoksGVEbcKbB0kMHl4D9DOy4ejDapbUMaeAagBGZsn9REMKMmhG7jg2MBNAhvAt0hsp/odvkcceyKrrw==" workbookSaltValue="1XBDHdD5i/tOT8u7krqVHA==" workbookSpinCount="100000" lockStructure="1"/>
  <bookViews>
    <workbookView xWindow="240" yWindow="105" windowWidth="14805" windowHeight="8010" tabRatio="725"/>
  </bookViews>
  <sheets>
    <sheet name="JetCam 19HS Max frame rate" sheetId="5" r:id="rId1"/>
    <sheet name="JetCam 160HS Max frame rate" sheetId="7" r:id="rId2"/>
    <sheet name="JetCam 25HS Max frame rate" sheetId="8" state="hidden" r:id="rId3"/>
  </sheets>
  <calcPr calcId="152511"/>
</workbook>
</file>

<file path=xl/calcChain.xml><?xml version="1.0" encoding="utf-8"?>
<calcChain xmlns="http://schemas.openxmlformats.org/spreadsheetml/2006/main">
  <c r="E7" i="8" l="1"/>
  <c r="E7" i="7"/>
  <c r="E10" i="8" l="1"/>
  <c r="E9" i="8"/>
  <c r="E10" i="7"/>
  <c r="E9" i="7"/>
  <c r="E7" i="5"/>
  <c r="E10" i="5" l="1"/>
  <c r="E9" i="5"/>
</calcChain>
</file>

<file path=xl/sharedStrings.xml><?xml version="1.0" encoding="utf-8"?>
<sst xmlns="http://schemas.openxmlformats.org/spreadsheetml/2006/main" count="14" uniqueCount="7">
  <si>
    <t xml:space="preserve">Width (X) : </t>
  </si>
  <si>
    <t xml:space="preserve">Height(Y) : </t>
  </si>
  <si>
    <t>JetCam 19HS Maximum Frame rate calculator</t>
  </si>
  <si>
    <t>JetCam 25HS Maximum Frame rate calculator</t>
  </si>
  <si>
    <t>JetCam 160HS Maximum Frame rate calculator</t>
  </si>
  <si>
    <r>
      <t xml:space="preserve">Maximum frame rate </t>
    </r>
    <r>
      <rPr>
        <b/>
        <sz val="12"/>
        <rFont val="Calibri"/>
        <family val="2"/>
      </rPr>
      <t>≈</t>
    </r>
  </si>
  <si>
    <t xml:space="preserve">Bitness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</si>
</sst>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6"/>
      <name val="Myriad Pro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/>
      <right/>
      <top style="thick">
        <color rgb="FF00B05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 applyProtection="1">
      <protection locked="0" hidden="1"/>
    </xf>
    <xf numFmtId="0" fontId="2" fillId="0" borderId="0" xfId="0" applyFont="1" applyFill="1" applyBorder="1" applyProtection="1">
      <protection hidden="1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/>
      <protection locked="0" hidden="1"/>
    </xf>
    <xf numFmtId="1" fontId="3" fillId="2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BCE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7</xdr:row>
      <xdr:rowOff>25400</xdr:rowOff>
    </xdr:from>
    <xdr:to>
      <xdr:col>6</xdr:col>
      <xdr:colOff>625771</xdr:colOff>
      <xdr:row>20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485900"/>
          <a:ext cx="4937420" cy="239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7</xdr:row>
      <xdr:rowOff>25400</xdr:rowOff>
    </xdr:from>
    <xdr:to>
      <xdr:col>6</xdr:col>
      <xdr:colOff>625771</xdr:colOff>
      <xdr:row>20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473200"/>
          <a:ext cx="4921545" cy="2355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7</xdr:row>
      <xdr:rowOff>25400</xdr:rowOff>
    </xdr:from>
    <xdr:to>
      <xdr:col>6</xdr:col>
      <xdr:colOff>625771</xdr:colOff>
      <xdr:row>20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473200"/>
          <a:ext cx="4921545" cy="235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5"/>
  <sheetViews>
    <sheetView showGridLines="0" showRowColHeaders="0" tabSelected="1" zoomScale="150" zoomScaleNormal="150" workbookViewId="0">
      <selection activeCell="E5" sqref="E5"/>
    </sheetView>
  </sheetViews>
  <sheetFormatPr defaultColWidth="0" defaultRowHeight="15" customHeight="1" zeroHeight="1"/>
  <cols>
    <col min="1" max="1" width="10.7109375" style="1" customWidth="1"/>
    <col min="2" max="7" width="9.140625" style="1" customWidth="1"/>
    <col min="8" max="10" width="0" style="1" hidden="1"/>
    <col min="11" max="16383" width="9.140625" style="1" hidden="1"/>
    <col min="16384" max="16384" width="3.28515625" style="1" hidden="1"/>
  </cols>
  <sheetData>
    <row r="1" spans="1:7" ht="20.25">
      <c r="A1" s="9" t="s">
        <v>2</v>
      </c>
      <c r="B1" s="9"/>
      <c r="C1" s="9"/>
      <c r="D1" s="9"/>
      <c r="E1" s="9"/>
      <c r="F1" s="9"/>
      <c r="G1" s="9"/>
    </row>
    <row r="2" spans="1:7" s="2" customFormat="1" ht="15.75" thickBot="1"/>
    <row r="3" spans="1:7" s="2" customFormat="1" ht="16.5" thickTop="1">
      <c r="A3" s="10" t="s">
        <v>0</v>
      </c>
      <c r="B3" s="10"/>
      <c r="C3" s="10"/>
      <c r="D3" s="10"/>
      <c r="E3" s="4">
        <v>1920</v>
      </c>
    </row>
    <row r="4" spans="1:7" s="2" customFormat="1" ht="15.75">
      <c r="A4" s="10" t="s">
        <v>1</v>
      </c>
      <c r="B4" s="10"/>
      <c r="C4" s="10"/>
      <c r="D4" s="10"/>
      <c r="E4" s="5">
        <v>1080</v>
      </c>
    </row>
    <row r="5" spans="1:7" s="2" customFormat="1" ht="14.25" customHeight="1" thickBot="1">
      <c r="A5" s="11" t="s">
        <v>6</v>
      </c>
      <c r="B5" s="11"/>
      <c r="C5" s="11"/>
      <c r="D5" s="11"/>
      <c r="E5" s="8">
        <v>8</v>
      </c>
    </row>
    <row r="6" spans="1:7" s="2" customFormat="1" ht="16.5" thickTop="1">
      <c r="A6" s="11"/>
      <c r="B6" s="11"/>
      <c r="C6" s="11"/>
      <c r="D6" s="11"/>
      <c r="E6" s="3"/>
    </row>
    <row r="7" spans="1:7" s="2" customFormat="1" ht="15.75">
      <c r="A7" s="11" t="s">
        <v>5</v>
      </c>
      <c r="B7" s="11"/>
      <c r="C7" s="11"/>
      <c r="D7" s="11"/>
      <c r="E7" s="6">
        <f>IF(E5=8,MIN((87.5*1000000/(((65+1)*E9)+200)),E10/(E3*E4*8)),MIN((87.5*1000000/(((80+1)*E9)+200)),E10/(E3*E4*10)))</f>
        <v>2365</v>
      </c>
    </row>
    <row r="8" spans="1:7" s="2" customFormat="1">
      <c r="A8" s="2">
        <v>8</v>
      </c>
    </row>
    <row r="9" spans="1:7" s="2" customFormat="1">
      <c r="A9" s="2">
        <v>10</v>
      </c>
      <c r="E9" s="2">
        <f>((E4+8)/2)+1</f>
        <v>545</v>
      </c>
    </row>
    <row r="10" spans="1:7" s="2" customFormat="1">
      <c r="E10" s="2">
        <f>1920*1080*8*2365</f>
        <v>39232512000</v>
      </c>
    </row>
    <row r="11" spans="1:7" s="2" customFormat="1"/>
    <row r="12" spans="1:7" ht="16.5" customHeight="1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 ht="15" hidden="1" customHeight="1"/>
    <row r="22" spans="1:7" ht="15" hidden="1" customHeight="1"/>
    <row r="23" spans="1:7" ht="15" hidden="1" customHeight="1"/>
    <row r="24" spans="1:7" ht="15" hidden="1" customHeight="1"/>
    <row r="25" spans="1:7" ht="15" hidden="1" customHeight="1"/>
    <row r="26" spans="1:7" ht="15" hidden="1" customHeight="1"/>
    <row r="27" spans="1:7" ht="15" hidden="1" customHeight="1"/>
    <row r="28" spans="1:7" ht="15" hidden="1" customHeight="1"/>
    <row r="29" spans="1:7" ht="15" hidden="1" customHeight="1"/>
    <row r="30" spans="1:7" ht="15" hidden="1" customHeight="1"/>
    <row r="31" spans="1:7" ht="15" hidden="1" customHeight="1"/>
    <row r="32" spans="1:7" ht="15" hidden="1" customHeight="1"/>
    <row r="33" ht="15" hidden="1" customHeight="1"/>
    <row r="34" ht="15" hidden="1" customHeight="1"/>
    <row r="35" ht="15" hidden="1" customHeight="1"/>
  </sheetData>
  <sheetProtection algorithmName="SHA-512" hashValue="lwL0kUjuA/kSv+nUmq18RWSnNSx0gV8wo3N3mjqmfYL2PjwOJAu55PlaFCgQnyP0q0Jfkm4Bmwqk4lcnkjUwFA==" saltValue="hrjmXFStsotdAshqgzVZ6w==" spinCount="100000" sheet="1" objects="1" scenarios="1"/>
  <mergeCells count="6">
    <mergeCell ref="A1:G1"/>
    <mergeCell ref="A3:D3"/>
    <mergeCell ref="A4:D4"/>
    <mergeCell ref="A7:D7"/>
    <mergeCell ref="A6:D6"/>
    <mergeCell ref="A5:D5"/>
  </mergeCells>
  <dataValidations count="3">
    <dataValidation type="custom" allowBlank="1" showInputMessage="1" showErrorMessage="1" errorTitle="wrong input value" error="value can be from 16 to 1920" promptTitle="valid values" prompt="value can be from 16 to1920" sqref="E3">
      <formula1>IF(AND((E3&lt;=1920),(E3&gt;=16)),TRUE,FALSE)</formula1>
    </dataValidation>
    <dataValidation type="custom" allowBlank="1" showInputMessage="1" showErrorMessage="1" errorTitle="wrong input value" error="value can be from 4 to 1080" promptTitle="valid values" prompt="value can be from 4 to 1080" sqref="E4">
      <formula1>IF(AND((E4&lt;=1080),(E4&gt;=4)),TRUE,FALSE)</formula1>
    </dataValidation>
    <dataValidation type="list" allowBlank="1" showErrorMessage="1" errorTitle="Error" error="Please select a value" sqref="E5">
      <formula1>$A$8:$A$9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5"/>
  <sheetViews>
    <sheetView showGridLines="0" showRowColHeaders="0" zoomScale="150" zoomScaleNormal="150" workbookViewId="0">
      <selection activeCell="E5" sqref="E5"/>
    </sheetView>
  </sheetViews>
  <sheetFormatPr defaultColWidth="0" defaultRowHeight="15" customHeight="1" zeroHeight="1"/>
  <cols>
    <col min="1" max="1" width="10.7109375" style="1" customWidth="1"/>
    <col min="2" max="7" width="9.140625" style="1" customWidth="1"/>
    <col min="8" max="10" width="0" style="1" hidden="1"/>
    <col min="11" max="16383" width="9.140625" style="1" hidden="1"/>
    <col min="16384" max="16384" width="3.28515625" style="1" hidden="1"/>
  </cols>
  <sheetData>
    <row r="1" spans="1:7" ht="20.25">
      <c r="A1" s="9" t="s">
        <v>4</v>
      </c>
      <c r="B1" s="9"/>
      <c r="C1" s="9"/>
      <c r="D1" s="9"/>
      <c r="E1" s="9"/>
      <c r="F1" s="9"/>
      <c r="G1" s="9"/>
    </row>
    <row r="2" spans="1:7" s="2" customFormat="1" ht="15.75" thickBot="1"/>
    <row r="3" spans="1:7" s="2" customFormat="1" ht="16.5" thickTop="1">
      <c r="A3" s="10" t="s">
        <v>0</v>
      </c>
      <c r="B3" s="10"/>
      <c r="C3" s="10"/>
      <c r="D3" s="10"/>
      <c r="E3" s="4">
        <v>4096</v>
      </c>
    </row>
    <row r="4" spans="1:7" s="2" customFormat="1" ht="15.75">
      <c r="A4" s="10" t="s">
        <v>1</v>
      </c>
      <c r="B4" s="10"/>
      <c r="C4" s="10"/>
      <c r="D4" s="10"/>
      <c r="E4" s="5">
        <v>2160</v>
      </c>
    </row>
    <row r="5" spans="1:7" s="2" customFormat="1" ht="14.25" customHeight="1" thickBot="1">
      <c r="A5" s="11" t="s">
        <v>6</v>
      </c>
      <c r="B5" s="11"/>
      <c r="C5" s="11"/>
      <c r="D5" s="11"/>
      <c r="E5" s="8">
        <v>8</v>
      </c>
    </row>
    <row r="6" spans="1:7" s="2" customFormat="1" ht="16.5" thickTop="1">
      <c r="A6" s="11"/>
      <c r="B6" s="11"/>
      <c r="C6" s="11"/>
      <c r="D6" s="11"/>
      <c r="E6" s="3"/>
    </row>
    <row r="7" spans="1:7" s="2" customFormat="1" ht="15.75">
      <c r="A7" s="11" t="s">
        <v>5</v>
      </c>
      <c r="B7" s="11"/>
      <c r="C7" s="11"/>
      <c r="D7" s="11"/>
      <c r="E7" s="6">
        <f>IF(E5=8,ROUNDDOWN(MIN(60*1000000/((76+1)*(E4+1)+500),(9770000000*4)/4704/8/E4),2),MIN(60*1000000/((76+6)*(E4+1)+500),(9770000000*4)/4704/10/E4))</f>
        <v>359.5</v>
      </c>
    </row>
    <row r="8" spans="1:7" s="2" customFormat="1">
      <c r="A8" s="2">
        <v>8</v>
      </c>
    </row>
    <row r="9" spans="1:7" s="2" customFormat="1">
      <c r="A9" s="2">
        <v>10</v>
      </c>
      <c r="E9" s="2">
        <f>((E4+8)/2)+1</f>
        <v>1085</v>
      </c>
    </row>
    <row r="10" spans="1:7" s="2" customFormat="1">
      <c r="E10" s="2">
        <f>1920*1080*8*2365</f>
        <v>39232512000</v>
      </c>
    </row>
    <row r="11" spans="1:7" s="2" customFormat="1"/>
    <row r="12" spans="1:7" ht="16.5" customHeight="1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 ht="15" hidden="1" customHeight="1"/>
    <row r="22" spans="1:7" ht="15" hidden="1" customHeight="1"/>
    <row r="23" spans="1:7" ht="15" hidden="1" customHeight="1"/>
    <row r="24" spans="1:7" ht="15" hidden="1" customHeight="1"/>
    <row r="25" spans="1:7" ht="15" hidden="1" customHeight="1"/>
    <row r="26" spans="1:7" ht="15" hidden="1" customHeight="1"/>
    <row r="27" spans="1:7" ht="15" hidden="1" customHeight="1"/>
    <row r="28" spans="1:7" ht="15" hidden="1" customHeight="1"/>
    <row r="29" spans="1:7" ht="15" hidden="1" customHeight="1"/>
    <row r="30" spans="1:7" ht="15" hidden="1" customHeight="1"/>
    <row r="31" spans="1:7" ht="15" hidden="1" customHeight="1"/>
    <row r="32" spans="1:7" ht="15" hidden="1" customHeight="1"/>
    <row r="33" ht="15" hidden="1" customHeight="1"/>
    <row r="34" ht="15" hidden="1" customHeight="1"/>
    <row r="35" ht="15" hidden="1" customHeight="1"/>
  </sheetData>
  <sheetProtection algorithmName="SHA-512" hashValue="LWBKPUBmRikAq+qy7h/pAifw5hK201+gpD0HUhaTcMCYecaEW7ZdfMEgl7eVtD+2kLDgfYg7mbGJ2tPaXaJsRw==" saltValue="8Edlp2yi4aWFZtRzllTKKA==" spinCount="100000" sheet="1" objects="1" scenarios="1" selectLockedCells="1"/>
  <mergeCells count="6">
    <mergeCell ref="A7:D7"/>
    <mergeCell ref="A1:G1"/>
    <mergeCell ref="A3:D3"/>
    <mergeCell ref="A4:D4"/>
    <mergeCell ref="A5:D5"/>
    <mergeCell ref="A6:D6"/>
  </mergeCells>
  <dataValidations count="3">
    <dataValidation type="list" allowBlank="1" showErrorMessage="1" errorTitle="Error" error="Please select a value" sqref="E5">
      <formula1>$A$8:$A$9</formula1>
    </dataValidation>
    <dataValidation type="custom" allowBlank="1" showInputMessage="1" showErrorMessage="1" errorTitle="wrong input value" error="value can be from 16 to 4096" promptTitle="valid values" prompt="value can be from 16 to 4704" sqref="E3">
      <formula1>IF(AND((E3&lt;=4704),(E3&gt;=16)),TRUE,FALSE)</formula1>
    </dataValidation>
    <dataValidation type="custom" allowBlank="1" showInputMessage="1" showErrorMessage="1" errorTitle="wrong input value" error="value can be from 4 to 2160" promptTitle="valid values" prompt="value can be from 4 to 3416" sqref="E4">
      <formula1>IF(AND((E4&lt;=3416),(E4&gt;=4)),TRUE,FALSE)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5"/>
  <sheetViews>
    <sheetView showGridLines="0" showRowColHeaders="0" zoomScale="150" zoomScaleNormal="150" workbookViewId="0">
      <selection activeCell="F5" sqref="F5"/>
    </sheetView>
  </sheetViews>
  <sheetFormatPr defaultColWidth="0" defaultRowHeight="15" customHeight="1" zeroHeight="1"/>
  <cols>
    <col min="1" max="1" width="10.7109375" style="1" customWidth="1"/>
    <col min="2" max="7" width="9.140625" style="1" customWidth="1"/>
    <col min="8" max="10" width="0" style="1" hidden="1"/>
    <col min="11" max="16383" width="9.140625" style="1" hidden="1"/>
    <col min="16384" max="16384" width="3.28515625" style="1" hidden="1"/>
  </cols>
  <sheetData>
    <row r="1" spans="1:7" ht="20.25">
      <c r="A1" s="9" t="s">
        <v>3</v>
      </c>
      <c r="B1" s="9"/>
      <c r="C1" s="9"/>
      <c r="D1" s="9"/>
      <c r="E1" s="9"/>
      <c r="F1" s="9"/>
      <c r="G1" s="9"/>
    </row>
    <row r="2" spans="1:7" s="2" customFormat="1" ht="15.75" thickBot="1"/>
    <row r="3" spans="1:7" s="2" customFormat="1" ht="16.5" thickTop="1">
      <c r="A3" s="10" t="s">
        <v>0</v>
      </c>
      <c r="B3" s="10"/>
      <c r="C3" s="10"/>
      <c r="D3" s="10"/>
      <c r="E3" s="4">
        <v>5120</v>
      </c>
    </row>
    <row r="4" spans="1:7" s="2" customFormat="1" ht="16.5" thickBot="1">
      <c r="A4" s="10" t="s">
        <v>1</v>
      </c>
      <c r="B4" s="10"/>
      <c r="C4" s="10"/>
      <c r="D4" s="10"/>
      <c r="E4" s="5">
        <v>5120</v>
      </c>
    </row>
    <row r="5" spans="1:7" s="2" customFormat="1" ht="14.25" customHeight="1" thickTop="1">
      <c r="A5" s="11"/>
      <c r="B5" s="11"/>
      <c r="C5" s="11"/>
      <c r="D5" s="11"/>
      <c r="E5" s="7"/>
    </row>
    <row r="6" spans="1:7" s="2" customFormat="1" ht="15.75">
      <c r="A6" s="11"/>
      <c r="B6" s="11"/>
      <c r="C6" s="11"/>
      <c r="D6" s="11"/>
      <c r="E6" s="3"/>
    </row>
    <row r="7" spans="1:7" s="2" customFormat="1" ht="15.75">
      <c r="A7" s="11" t="s">
        <v>5</v>
      </c>
      <c r="B7" s="11"/>
      <c r="C7" s="11"/>
      <c r="D7" s="11"/>
      <c r="E7" s="6">
        <f>1/(50/1000000+(E4*(0+(((((1/80)-50/1000000)/5120)/5120)*1000000)*E3))/1000000)</f>
        <v>80.000000000000014</v>
      </c>
    </row>
    <row r="8" spans="1:7" s="2" customFormat="1">
      <c r="A8" s="2">
        <v>8</v>
      </c>
    </row>
    <row r="9" spans="1:7" s="2" customFormat="1">
      <c r="A9" s="2">
        <v>10</v>
      </c>
      <c r="E9" s="2">
        <f>((E4+8)/2)+1</f>
        <v>2565</v>
      </c>
    </row>
    <row r="10" spans="1:7" s="2" customFormat="1">
      <c r="E10" s="2">
        <f>1920*1080*8*2365</f>
        <v>39232512000</v>
      </c>
    </row>
    <row r="11" spans="1:7" s="2" customFormat="1"/>
    <row r="12" spans="1:7" ht="16.5" customHeight="1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 ht="15" hidden="1" customHeight="1"/>
    <row r="22" spans="1:7" ht="15" hidden="1" customHeight="1"/>
    <row r="23" spans="1:7" ht="15" hidden="1" customHeight="1"/>
    <row r="24" spans="1:7" ht="15" hidden="1" customHeight="1"/>
    <row r="25" spans="1:7" ht="15" hidden="1" customHeight="1"/>
    <row r="26" spans="1:7" ht="15" hidden="1" customHeight="1"/>
    <row r="27" spans="1:7" ht="15" hidden="1" customHeight="1"/>
    <row r="28" spans="1:7" ht="15" hidden="1" customHeight="1"/>
    <row r="29" spans="1:7" ht="15" hidden="1" customHeight="1"/>
    <row r="30" spans="1:7" ht="15" hidden="1" customHeight="1"/>
    <row r="31" spans="1:7" ht="15" hidden="1" customHeight="1"/>
    <row r="32" spans="1:7" ht="15" hidden="1" customHeight="1"/>
    <row r="33" ht="15" hidden="1" customHeight="1"/>
    <row r="34" ht="15" hidden="1" customHeight="1"/>
    <row r="35" ht="15" hidden="1" customHeight="1"/>
  </sheetData>
  <mergeCells count="6">
    <mergeCell ref="A7:D7"/>
    <mergeCell ref="A1:G1"/>
    <mergeCell ref="A3:D3"/>
    <mergeCell ref="A4:D4"/>
    <mergeCell ref="A5:D5"/>
    <mergeCell ref="A6:D6"/>
  </mergeCells>
  <dataValidations count="3">
    <dataValidation allowBlank="1" showErrorMessage="1" errorTitle="Error" error="Please select a value" sqref="E5"/>
    <dataValidation type="custom" allowBlank="1" showInputMessage="1" showErrorMessage="1" errorTitle="wrong input value" error="value can be from 64 to 5120" promptTitle="valid values" prompt="value can be from 64 to 5120" sqref="E3">
      <formula1>IF(AND((E3&lt;=5120),(E3&gt;=64)),TRUE,FALSE)</formula1>
    </dataValidation>
    <dataValidation type="custom" allowBlank="1" showInputMessage="1" showErrorMessage="1" errorTitle="wrong input value" error="value can be from 8 to 5120" promptTitle="valid values" prompt="value can be from 8 to 5120" sqref="E4">
      <formula1>IF(AND((E4&lt;=5120),(E4&gt;=8)),TRUE,FALSE)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JetCam 19HS Max frame rate</vt:lpstr>
      <vt:lpstr>JetCam 160HS Max frame rate</vt:lpstr>
      <vt:lpstr>JetCam 25HS Max frame 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2020-12-21T08:42:52Z</dcterms:modified>
</cp:coreProperties>
</file>